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S\FAY\1024\DESIGN\TECH\Specs\Front End Documents\LOCKS CREEK Documents\Division 00\"/>
    </mc:Choice>
  </mc:AlternateContent>
  <xr:revisionPtr revIDLastSave="0" documentId="13_ncr:1_{011438FE-DF9D-43F3-9079-FF897B31A423}" xr6:coauthVersionLast="47" xr6:coauthVersionMax="47" xr10:uidLastSave="{00000000-0000-0000-0000-000000000000}"/>
  <bookViews>
    <workbookView xWindow="-28920" yWindow="-120" windowWidth="29040" windowHeight="15840" xr2:uid="{2C56645D-C055-41A2-922E-AD4C826F9754}"/>
  </bookViews>
  <sheets>
    <sheet name="Bid Form Exhibit A" sheetId="1" r:id="rId1"/>
  </sheets>
  <definedNames>
    <definedName name="_xlnm.Print_Area" localSheetId="0">'Bid Form Exhibit A'!$A$1:$F$69</definedName>
    <definedName name="_xlnm.Print_Titles" localSheetId="0">'Bid Form Exhibit A'!$9:$9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" l="1"/>
  <c r="F55" i="1"/>
  <c r="F60" i="1"/>
  <c r="F37" i="1"/>
  <c r="F28" i="1"/>
  <c r="F19" i="1"/>
  <c r="F38" i="1" l="1"/>
  <c r="F30" i="1"/>
  <c r="F29" i="1"/>
  <c r="F26" i="1"/>
  <c r="F31" i="1"/>
  <c r="F21" i="1"/>
  <c r="F15" i="1"/>
  <c r="F45" i="1"/>
  <c r="F36" i="1"/>
  <c r="F34" i="1"/>
  <c r="F47" i="1" l="1"/>
  <c r="F33" i="1"/>
  <c r="F14" i="1"/>
  <c r="F16" i="1"/>
  <c r="F17" i="1"/>
  <c r="F18" i="1"/>
  <c r="F20" i="1"/>
  <c r="F22" i="1"/>
  <c r="F23" i="1"/>
  <c r="F24" i="1"/>
  <c r="F25" i="1"/>
  <c r="F27" i="1"/>
  <c r="F32" i="1"/>
  <c r="F40" i="1"/>
  <c r="F41" i="1"/>
  <c r="F42" i="1"/>
  <c r="F44" i="1"/>
  <c r="F43" i="1"/>
  <c r="F46" i="1"/>
  <c r="F48" i="1"/>
  <c r="F50" i="1"/>
  <c r="F51" i="1"/>
  <c r="F52" i="1"/>
  <c r="F53" i="1"/>
  <c r="F54" i="1"/>
  <c r="F58" i="1"/>
  <c r="F59" i="1"/>
  <c r="F61" i="1"/>
  <c r="F62" i="1" l="1"/>
</calcChain>
</file>

<file path=xl/sharedStrings.xml><?xml version="1.0" encoding="utf-8"?>
<sst xmlns="http://schemas.openxmlformats.org/spreadsheetml/2006/main" count="165" uniqueCount="125">
  <si>
    <t>Item No.</t>
  </si>
  <si>
    <t>Unit</t>
  </si>
  <si>
    <t>Estimated Quantity</t>
  </si>
  <si>
    <t>Unit Price</t>
  </si>
  <si>
    <t>Extended Amount</t>
  </si>
  <si>
    <t>A-01</t>
  </si>
  <si>
    <t>A-02</t>
  </si>
  <si>
    <t>A-03</t>
  </si>
  <si>
    <t>A-04</t>
  </si>
  <si>
    <t>A-05</t>
  </si>
  <si>
    <t>A-06</t>
  </si>
  <si>
    <t>A-09</t>
  </si>
  <si>
    <t>A-11</t>
  </si>
  <si>
    <t>A-12</t>
  </si>
  <si>
    <t>A-13</t>
  </si>
  <si>
    <t>A-14</t>
  </si>
  <si>
    <t>A-16</t>
  </si>
  <si>
    <t>D-02</t>
  </si>
  <si>
    <t>Project:</t>
  </si>
  <si>
    <t>Project No.:</t>
  </si>
  <si>
    <t>Owner:</t>
  </si>
  <si>
    <t>Offeror:</t>
  </si>
  <si>
    <t>Base Bid</t>
  </si>
  <si>
    <t>Item Description</t>
  </si>
  <si>
    <t>Signature:</t>
  </si>
  <si>
    <t>Printed Name:</t>
  </si>
  <si>
    <t>Title:</t>
  </si>
  <si>
    <t>Date:</t>
  </si>
  <si>
    <t>BID SUBMITTED BY:</t>
  </si>
  <si>
    <t>00 41 16     Bid Form Exhibit A</t>
  </si>
  <si>
    <t>Items in Base Bid (excluding Allowances) per Section 01 29 01 "Measurement and Basis for Payment"</t>
  </si>
  <si>
    <t>Engineer:</t>
  </si>
  <si>
    <t>MOBILIZATION (5%) - COF</t>
  </si>
  <si>
    <t>LS</t>
  </si>
  <si>
    <t>EROSION CONTROL (5%) - COF</t>
  </si>
  <si>
    <t>TRAFFIC CONTROL (5%) - COF</t>
  </si>
  <si>
    <t>AC</t>
  </si>
  <si>
    <t>UNDERCUT EXCAVATION - COF</t>
  </si>
  <si>
    <t>CY</t>
  </si>
  <si>
    <t>A-07</t>
  </si>
  <si>
    <t>A-08</t>
  </si>
  <si>
    <t>SELECT BORROW MATERIAL - COF</t>
  </si>
  <si>
    <t>EA</t>
  </si>
  <si>
    <t>REMOVE AND DISPOSE OF EXISTING FENCE</t>
  </si>
  <si>
    <t>INSTALL, MAINTAIN, AND REMOVE TEMPORARY BARRIER FENCE</t>
  </si>
  <si>
    <t>LF</t>
  </si>
  <si>
    <t>B-06</t>
  </si>
  <si>
    <t>B-03</t>
  </si>
  <si>
    <t>B-04</t>
  </si>
  <si>
    <t>B-05</t>
  </si>
  <si>
    <t>REMOVE AND DISPOSE OF EXISTING SW STRUCTURE</t>
  </si>
  <si>
    <t>B-07</t>
  </si>
  <si>
    <t>B-08</t>
  </si>
  <si>
    <t>B-09</t>
  </si>
  <si>
    <t>C-01</t>
  </si>
  <si>
    <t>C-02</t>
  </si>
  <si>
    <t>C-03</t>
  </si>
  <si>
    <t>C-04</t>
  </si>
  <si>
    <t>C-05</t>
  </si>
  <si>
    <t>SEEDING AND MULCHING, AC</t>
  </si>
  <si>
    <t>SODDING, CENTIPEDE GRASS</t>
  </si>
  <si>
    <t>TN</t>
  </si>
  <si>
    <t>SY</t>
  </si>
  <si>
    <t>A-17</t>
  </si>
  <si>
    <t>MILLING BITUMINOUS PAVEMENT - COF</t>
  </si>
  <si>
    <t>PLANT MIX BITUMINOUS CONCRETE SURFACE COURSE, TYPE S9.5C - COF</t>
  </si>
  <si>
    <t>FURNISH &amp; INSTALL NEW 8" RJ GATE VALVE w/ VALVE BOX</t>
  </si>
  <si>
    <t>STERILIZATION &amp; TESTING</t>
  </si>
  <si>
    <t>REMOVE SANITARY SEWER LATERAL AND CLEANOUT</t>
  </si>
  <si>
    <t>RIP RAP, CLASS 1 WITH FILTER FABRIC</t>
  </si>
  <si>
    <t>REMOVE EXISTING 8" WATER MAIN</t>
  </si>
  <si>
    <t>City of Fayetteville, NC</t>
  </si>
  <si>
    <t>Gradient, PLLC</t>
  </si>
  <si>
    <t>A-18</t>
  </si>
  <si>
    <t>18" RCP, CLASS III, 6'-8' DEPTH</t>
  </si>
  <si>
    <t>INSTALL STANDARD CATCH BASIN, 6'-8' DEPTH</t>
  </si>
  <si>
    <t>REMOVE AND DISPOSE OF EXISTING 60" RCP</t>
  </si>
  <si>
    <t>FURNISH &amp; INSTALL NEW 4" DI SANITARY
SEWER SERVICE LATERAL AND CLEANOUT</t>
  </si>
  <si>
    <t>B-01</t>
  </si>
  <si>
    <t>B-02</t>
  </si>
  <si>
    <t>A-10</t>
  </si>
  <si>
    <t>A-19</t>
  </si>
  <si>
    <t>A-20</t>
  </si>
  <si>
    <t>REMOVE EXISTING CONCRETE SIDEWALK</t>
  </si>
  <si>
    <t>Total Base Bid Items Amount (Sum of Extended Amounts for each Base Bid Line Item) in Figures: (I.E. 650,000.00)</t>
  </si>
  <si>
    <t>REMOVE EXISTING CONCRETE CURB</t>
  </si>
  <si>
    <t>REMOVE EXISTING ASPHALT CURB</t>
  </si>
  <si>
    <t>A-15</t>
  </si>
  <si>
    <t>A-21</t>
  </si>
  <si>
    <t>A-22</t>
  </si>
  <si>
    <t>A-23</t>
  </si>
  <si>
    <t>A-24</t>
  </si>
  <si>
    <t>INSTALL 8-INCH x 6-INCH CONCRETE CURB</t>
  </si>
  <si>
    <t>INSTALL 24-INCH ROLL CONCRETE CURB AND GUTTER</t>
  </si>
  <si>
    <t>INSTALL 24-INCH VERTICAL CONCRETE CURB AND GUTTER</t>
  </si>
  <si>
    <t>A-25</t>
  </si>
  <si>
    <t>ROADSIDE SWALES</t>
  </si>
  <si>
    <t>REMOVE ASPHALT PAVEMENT - COF</t>
  </si>
  <si>
    <t>INSTALL AGGREGATE BASE COURSE - COF</t>
  </si>
  <si>
    <t>TON</t>
  </si>
  <si>
    <t>INSTALL 5.75'Hx14'W REINFORCED CONCRETE BOX CULVERT</t>
  </si>
  <si>
    <t>INSTALL NEW CHAIN LINK FENCE</t>
  </si>
  <si>
    <t>INSTALL 30-INCH VERTICAL CONCRETE CURB AND GUTTER</t>
  </si>
  <si>
    <t>MISCELLANEOUS CONCRETE FOR FLUMES</t>
  </si>
  <si>
    <t>REMOVE MISCELLANEOUS CONCRETE ON GROUND</t>
  </si>
  <si>
    <t>MISCELLANEOUS CONCRETE RECONSTRUCTION</t>
  </si>
  <si>
    <t>ADJUSTMENT OF EXISTING STRUCTURES</t>
  </si>
  <si>
    <t>A-26</t>
  </si>
  <si>
    <t>A-27</t>
  </si>
  <si>
    <t>A-28</t>
  </si>
  <si>
    <t>INSTALL #57 STONE BEDDING FOR BOX CULVERT</t>
  </si>
  <si>
    <t>PERMANENT PAVEMENT PATCH</t>
  </si>
  <si>
    <t>D-01</t>
  </si>
  <si>
    <t>FURNISH &amp; INSTALL NEW 8" RESTRAINED JOINT DUCTILE IRON WATER MAIN</t>
  </si>
  <si>
    <t>TEMPORARY STREAM PUMP AROUND</t>
  </si>
  <si>
    <t>CLEARING AND GRUBBING - COF</t>
  </si>
  <si>
    <t>INSTALL NEW CONCRETE SIDEWALK (4-inch thick)</t>
  </si>
  <si>
    <t>INSTALL NEW CONCRETE SIDEWALK (5-inch thick)</t>
  </si>
  <si>
    <t>Lock's Creek Drainage Improvements</t>
  </si>
  <si>
    <t>D-03</t>
  </si>
  <si>
    <t>MANHOLE ADJUSTMENT</t>
  </si>
  <si>
    <t>C-06</t>
  </si>
  <si>
    <t>C-07</t>
  </si>
  <si>
    <t>FURNISH &amp; INSTALL FIRE HYDRANT ASSEMBLY</t>
  </si>
  <si>
    <t>FURNISH &amp; INSTALL TEMPORARY WATER MAIN BYPASS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</si>
</sst>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E6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vertical="center"/>
    </xf>
    <xf numFmtId="44" fontId="7" fillId="0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left"/>
    </xf>
    <xf numFmtId="0" fontId="7" fillId="3" borderId="4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43" fontId="7" fillId="3" borderId="2" xfId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0" fontId="11" fillId="0" borderId="6" xfId="0" applyFont="1" applyBorder="1"/>
    <xf numFmtId="0" fontId="11" fillId="0" borderId="3" xfId="0" applyFont="1" applyBorder="1"/>
    <xf numFmtId="0" fontId="12" fillId="0" borderId="16" xfId="0" applyFont="1" applyBorder="1"/>
    <xf numFmtId="0" fontId="12" fillId="0" borderId="17" xfId="0" applyFont="1" applyBorder="1"/>
    <xf numFmtId="0" fontId="2" fillId="0" borderId="1" xfId="0" applyFont="1" applyBorder="1" applyAlignment="1">
      <alignment horizontal="center" vertical="center"/>
    </xf>
    <xf numFmtId="165" fontId="7" fillId="3" borderId="1" xfId="1" applyNumberFormat="1" applyFont="1" applyFill="1" applyBorder="1" applyAlignment="1">
      <alignment vertical="center"/>
    </xf>
    <xf numFmtId="43" fontId="5" fillId="0" borderId="0" xfId="0" applyNumberFormat="1" applyFont="1"/>
    <xf numFmtId="1" fontId="7" fillId="3" borderId="1" xfId="1" applyNumberFormat="1" applyFont="1" applyFill="1" applyBorder="1" applyAlignment="1">
      <alignment vertical="center"/>
    </xf>
    <xf numFmtId="166" fontId="7" fillId="3" borderId="2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7" fillId="3" borderId="4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left" vertical="top" wrapText="1"/>
    </xf>
    <xf numFmtId="43" fontId="7" fillId="0" borderId="0" xfId="1" applyFont="1" applyFill="1" applyBorder="1" applyAlignment="1">
      <alignment vertical="center"/>
    </xf>
    <xf numFmtId="44" fontId="7" fillId="0" borderId="0" xfId="2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right"/>
    </xf>
    <xf numFmtId="0" fontId="7" fillId="5" borderId="1" xfId="0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vertical="center"/>
    </xf>
    <xf numFmtId="44" fontId="7" fillId="0" borderId="1" xfId="1" applyNumberFormat="1" applyFont="1" applyFill="1" applyBorder="1" applyAlignment="1">
      <alignment vertical="center"/>
    </xf>
    <xf numFmtId="44" fontId="7" fillId="3" borderId="2" xfId="1" applyNumberFormat="1" applyFont="1" applyFill="1" applyBorder="1" applyAlignment="1">
      <alignment vertical="center"/>
    </xf>
    <xf numFmtId="44" fontId="7" fillId="5" borderId="2" xfId="1" applyNumberFormat="1" applyFont="1" applyFill="1" applyBorder="1" applyAlignment="1">
      <alignment vertical="center"/>
    </xf>
    <xf numFmtId="0" fontId="7" fillId="5" borderId="4" xfId="0" applyFont="1" applyFill="1" applyBorder="1"/>
    <xf numFmtId="44" fontId="7" fillId="5" borderId="1" xfId="1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wrapText="1"/>
    </xf>
    <xf numFmtId="43" fontId="7" fillId="5" borderId="1" xfId="1" applyFont="1" applyFill="1" applyBorder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43" fontId="7" fillId="0" borderId="2" xfId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44" fontId="7" fillId="0" borderId="2" xfId="1" applyNumberFormat="1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DCE6F0"/>
      <color rgb="FF66FF99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3" zoomScale="130" zoomScaleNormal="130" workbookViewId="0">
      <selection activeCell="H49" sqref="H49"/>
    </sheetView>
  </sheetViews>
  <sheetFormatPr defaultColWidth="9.1796875" defaultRowHeight="13" x14ac:dyDescent="0.3"/>
  <cols>
    <col min="1" max="1" width="19.26953125" style="2" bestFit="1" customWidth="1"/>
    <col min="2" max="2" width="66.81640625" style="1" customWidth="1"/>
    <col min="3" max="3" width="11" style="1" bestFit="1" customWidth="1"/>
    <col min="4" max="4" width="10.26953125" style="1" customWidth="1"/>
    <col min="5" max="5" width="14.26953125" style="1" bestFit="1" customWidth="1"/>
    <col min="6" max="6" width="16.7265625" style="1" customWidth="1"/>
    <col min="7" max="7" width="3.7265625" style="1" customWidth="1"/>
    <col min="8" max="8" width="29.7265625" style="1" customWidth="1"/>
    <col min="9" max="16384" width="9.1796875" style="1"/>
  </cols>
  <sheetData>
    <row r="1" spans="1:8" ht="15.5" x14ac:dyDescent="0.3">
      <c r="A1" s="70" t="s">
        <v>29</v>
      </c>
      <c r="B1" s="70"/>
      <c r="C1" s="70"/>
      <c r="D1" s="70"/>
      <c r="E1" s="70"/>
      <c r="F1" s="70"/>
      <c r="G1" s="31"/>
    </row>
    <row r="2" spans="1:8" ht="15.5" x14ac:dyDescent="0.3">
      <c r="A2" s="70"/>
      <c r="B2" s="70"/>
      <c r="C2" s="70"/>
      <c r="D2" s="70"/>
      <c r="E2" s="70"/>
      <c r="F2" s="70"/>
      <c r="G2" s="31"/>
    </row>
    <row r="3" spans="1:8" ht="15" customHeight="1" x14ac:dyDescent="0.3">
      <c r="A3" s="18" t="s">
        <v>18</v>
      </c>
      <c r="B3" s="79" t="s">
        <v>118</v>
      </c>
      <c r="C3" s="80"/>
      <c r="D3" s="80"/>
      <c r="E3" s="26"/>
      <c r="F3" s="19" t="s">
        <v>19</v>
      </c>
      <c r="G3" s="35"/>
    </row>
    <row r="4" spans="1:8" ht="15" customHeight="1" x14ac:dyDescent="0.3">
      <c r="A4" s="18" t="s">
        <v>20</v>
      </c>
      <c r="B4" s="79" t="s">
        <v>71</v>
      </c>
      <c r="C4" s="80"/>
      <c r="D4" s="80"/>
      <c r="E4" s="26"/>
      <c r="F4" s="20"/>
      <c r="G4" s="36"/>
    </row>
    <row r="5" spans="1:8" ht="15" customHeight="1" x14ac:dyDescent="0.3">
      <c r="A5" s="18" t="s">
        <v>31</v>
      </c>
      <c r="B5" s="79" t="s">
        <v>72</v>
      </c>
      <c r="C5" s="80"/>
      <c r="D5" s="80"/>
      <c r="E5" s="26"/>
      <c r="F5" s="20"/>
      <c r="G5" s="36"/>
    </row>
    <row r="6" spans="1:8" ht="15" customHeight="1" x14ac:dyDescent="0.3">
      <c r="A6" s="18" t="s">
        <v>21</v>
      </c>
      <c r="B6" s="81"/>
      <c r="C6" s="82"/>
      <c r="D6" s="82"/>
      <c r="E6" s="26"/>
      <c r="F6" s="52"/>
      <c r="G6" s="36"/>
    </row>
    <row r="7" spans="1:8" ht="6" customHeight="1" x14ac:dyDescent="0.3">
      <c r="A7" s="74"/>
      <c r="B7" s="74"/>
      <c r="C7" s="74"/>
      <c r="D7" s="74"/>
      <c r="E7" s="75"/>
      <c r="F7" s="74"/>
      <c r="G7" s="32"/>
    </row>
    <row r="8" spans="1:8" ht="15" customHeight="1" x14ac:dyDescent="0.35">
      <c r="A8" s="76" t="s">
        <v>22</v>
      </c>
      <c r="B8" s="77"/>
      <c r="C8" s="77"/>
      <c r="D8" s="77"/>
      <c r="E8" s="77"/>
      <c r="F8" s="78"/>
      <c r="G8" s="37"/>
    </row>
    <row r="9" spans="1:8" ht="30" customHeight="1" x14ac:dyDescent="0.3">
      <c r="A9" s="11" t="s">
        <v>0</v>
      </c>
      <c r="B9" s="15" t="s">
        <v>23</v>
      </c>
      <c r="C9" s="11" t="s">
        <v>1</v>
      </c>
      <c r="D9" s="11" t="s">
        <v>2</v>
      </c>
      <c r="E9" s="14" t="s">
        <v>3</v>
      </c>
      <c r="F9" s="11" t="s">
        <v>4</v>
      </c>
      <c r="G9" s="41"/>
      <c r="H9" s="3"/>
    </row>
    <row r="10" spans="1:8" ht="15" customHeight="1" x14ac:dyDescent="0.3">
      <c r="A10" s="71" t="s">
        <v>30</v>
      </c>
      <c r="B10" s="72"/>
      <c r="C10" s="72"/>
      <c r="D10" s="72"/>
      <c r="E10" s="72"/>
      <c r="F10" s="73"/>
      <c r="G10" s="38"/>
      <c r="H10" s="3"/>
    </row>
    <row r="11" spans="1:8" s="4" customFormat="1" ht="15" customHeight="1" x14ac:dyDescent="0.25">
      <c r="A11" s="7" t="s">
        <v>5</v>
      </c>
      <c r="B11" s="16" t="s">
        <v>32</v>
      </c>
      <c r="C11" s="7" t="s">
        <v>33</v>
      </c>
      <c r="D11" s="29">
        <v>1</v>
      </c>
      <c r="E11" s="30">
        <v>0.05</v>
      </c>
      <c r="F11" s="49"/>
      <c r="G11" s="39"/>
    </row>
    <row r="12" spans="1:8" ht="15" customHeight="1" x14ac:dyDescent="0.35">
      <c r="A12" s="7" t="s">
        <v>6</v>
      </c>
      <c r="B12" s="16" t="s">
        <v>34</v>
      </c>
      <c r="C12" s="8" t="s">
        <v>33</v>
      </c>
      <c r="D12" s="29">
        <v>1</v>
      </c>
      <c r="E12" s="30">
        <v>0.05</v>
      </c>
      <c r="F12" s="49"/>
      <c r="G12" s="39"/>
      <c r="H12" s="4"/>
    </row>
    <row r="13" spans="1:8" s="4" customFormat="1" ht="15" customHeight="1" x14ac:dyDescent="0.35">
      <c r="A13" s="7" t="s">
        <v>7</v>
      </c>
      <c r="B13" s="12" t="s">
        <v>35</v>
      </c>
      <c r="C13" s="8" t="s">
        <v>33</v>
      </c>
      <c r="D13" s="29">
        <v>1</v>
      </c>
      <c r="E13" s="30">
        <v>0.05</v>
      </c>
      <c r="F13" s="49"/>
      <c r="G13" s="39"/>
    </row>
    <row r="14" spans="1:8" s="6" customFormat="1" ht="15" customHeight="1" x14ac:dyDescent="0.35">
      <c r="A14" s="7" t="s">
        <v>8</v>
      </c>
      <c r="B14" s="13" t="s">
        <v>115</v>
      </c>
      <c r="C14" s="8" t="s">
        <v>36</v>
      </c>
      <c r="D14" s="27">
        <v>0.25</v>
      </c>
      <c r="E14" s="46"/>
      <c r="F14" s="49">
        <f t="shared" ref="F14:F53" si="0">D14*E14</f>
        <v>0</v>
      </c>
      <c r="G14" s="39"/>
      <c r="H14" s="4"/>
    </row>
    <row r="15" spans="1:8" s="6" customFormat="1" ht="15" customHeight="1" x14ac:dyDescent="0.35">
      <c r="A15" s="7" t="s">
        <v>9</v>
      </c>
      <c r="B15" s="13" t="s">
        <v>114</v>
      </c>
      <c r="C15" s="8" t="s">
        <v>33</v>
      </c>
      <c r="D15" s="9">
        <v>1</v>
      </c>
      <c r="E15" s="46"/>
      <c r="F15" s="49">
        <f t="shared" si="0"/>
        <v>0</v>
      </c>
      <c r="G15" s="39"/>
      <c r="H15" s="4"/>
    </row>
    <row r="16" spans="1:8" s="4" customFormat="1" ht="15" customHeight="1" x14ac:dyDescent="0.35">
      <c r="A16" s="7" t="s">
        <v>10</v>
      </c>
      <c r="B16" s="13" t="s">
        <v>37</v>
      </c>
      <c r="C16" s="8" t="s">
        <v>38</v>
      </c>
      <c r="D16" s="9">
        <v>170</v>
      </c>
      <c r="E16" s="46"/>
      <c r="F16" s="49">
        <f t="shared" si="0"/>
        <v>0</v>
      </c>
      <c r="G16" s="39"/>
    </row>
    <row r="17" spans="1:8" s="4" customFormat="1" ht="15" customHeight="1" x14ac:dyDescent="0.35">
      <c r="A17" s="7" t="s">
        <v>39</v>
      </c>
      <c r="B17" s="13" t="s">
        <v>41</v>
      </c>
      <c r="C17" s="8" t="s">
        <v>38</v>
      </c>
      <c r="D17" s="44">
        <v>230</v>
      </c>
      <c r="E17" s="46"/>
      <c r="F17" s="49">
        <f t="shared" si="0"/>
        <v>0</v>
      </c>
      <c r="G17" s="39"/>
    </row>
    <row r="18" spans="1:8" ht="15" customHeight="1" x14ac:dyDescent="0.35">
      <c r="A18" s="7" t="s">
        <v>40</v>
      </c>
      <c r="B18" s="13" t="s">
        <v>43</v>
      </c>
      <c r="C18" s="8" t="s">
        <v>45</v>
      </c>
      <c r="D18" s="9">
        <v>40</v>
      </c>
      <c r="E18" s="46"/>
      <c r="F18" s="49">
        <f t="shared" si="0"/>
        <v>0</v>
      </c>
      <c r="G18" s="39"/>
      <c r="H18" s="4"/>
    </row>
    <row r="19" spans="1:8" ht="15" customHeight="1" x14ac:dyDescent="0.35">
      <c r="A19" s="7" t="s">
        <v>11</v>
      </c>
      <c r="B19" s="13" t="s">
        <v>101</v>
      </c>
      <c r="C19" s="8" t="s">
        <v>45</v>
      </c>
      <c r="D19" s="9">
        <v>40</v>
      </c>
      <c r="E19" s="46"/>
      <c r="F19" s="49">
        <f t="shared" si="0"/>
        <v>0</v>
      </c>
      <c r="G19" s="39"/>
      <c r="H19" s="4"/>
    </row>
    <row r="20" spans="1:8" ht="15" customHeight="1" x14ac:dyDescent="0.35">
      <c r="A20" s="7" t="s">
        <v>80</v>
      </c>
      <c r="B20" s="48" t="s">
        <v>44</v>
      </c>
      <c r="C20" s="43" t="s">
        <v>45</v>
      </c>
      <c r="D20" s="44">
        <v>220</v>
      </c>
      <c r="E20" s="47"/>
      <c r="F20" s="49">
        <f t="shared" si="0"/>
        <v>0</v>
      </c>
      <c r="G20" s="39"/>
      <c r="H20" s="4"/>
    </row>
    <row r="21" spans="1:8" ht="15" customHeight="1" x14ac:dyDescent="0.35">
      <c r="A21" s="7" t="s">
        <v>12</v>
      </c>
      <c r="B21" s="48" t="s">
        <v>97</v>
      </c>
      <c r="C21" s="43" t="s">
        <v>62</v>
      </c>
      <c r="D21" s="44">
        <v>900</v>
      </c>
      <c r="E21" s="47"/>
      <c r="F21" s="49">
        <f t="shared" si="0"/>
        <v>0</v>
      </c>
      <c r="G21" s="39"/>
      <c r="H21" s="4"/>
    </row>
    <row r="22" spans="1:8" ht="15" customHeight="1" x14ac:dyDescent="0.35">
      <c r="A22" s="7" t="s">
        <v>13</v>
      </c>
      <c r="B22" s="48" t="s">
        <v>98</v>
      </c>
      <c r="C22" s="43" t="s">
        <v>99</v>
      </c>
      <c r="D22" s="44">
        <v>340</v>
      </c>
      <c r="E22" s="47"/>
      <c r="F22" s="49">
        <f t="shared" si="0"/>
        <v>0</v>
      </c>
      <c r="G22" s="39"/>
      <c r="H22" s="4"/>
    </row>
    <row r="23" spans="1:8" ht="15" customHeight="1" x14ac:dyDescent="0.35">
      <c r="A23" s="7" t="s">
        <v>14</v>
      </c>
      <c r="B23" s="48" t="s">
        <v>64</v>
      </c>
      <c r="C23" s="43" t="s">
        <v>62</v>
      </c>
      <c r="D23" s="44">
        <v>520</v>
      </c>
      <c r="E23" s="47"/>
      <c r="F23" s="49">
        <f t="shared" si="0"/>
        <v>0</v>
      </c>
      <c r="G23" s="39"/>
      <c r="H23" s="4"/>
    </row>
    <row r="24" spans="1:8" ht="15" customHeight="1" x14ac:dyDescent="0.35">
      <c r="A24" s="7" t="s">
        <v>15</v>
      </c>
      <c r="B24" s="48" t="s">
        <v>65</v>
      </c>
      <c r="C24" s="43" t="s">
        <v>99</v>
      </c>
      <c r="D24" s="44">
        <v>150</v>
      </c>
      <c r="E24" s="47"/>
      <c r="F24" s="49">
        <f t="shared" si="0"/>
        <v>0</v>
      </c>
      <c r="G24" s="39"/>
      <c r="H24" s="4"/>
    </row>
    <row r="25" spans="1:8" ht="14.5" x14ac:dyDescent="0.35">
      <c r="A25" s="7" t="s">
        <v>87</v>
      </c>
      <c r="B25" s="50" t="s">
        <v>86</v>
      </c>
      <c r="C25" s="43" t="s">
        <v>45</v>
      </c>
      <c r="D25" s="44">
        <v>800</v>
      </c>
      <c r="E25" s="47"/>
      <c r="F25" s="49">
        <f t="shared" si="0"/>
        <v>0</v>
      </c>
      <c r="G25" s="39"/>
      <c r="H25" s="4"/>
    </row>
    <row r="26" spans="1:8" ht="14.5" x14ac:dyDescent="0.35">
      <c r="A26" s="7" t="s">
        <v>16</v>
      </c>
      <c r="B26" s="48" t="s">
        <v>85</v>
      </c>
      <c r="C26" s="43" t="s">
        <v>45</v>
      </c>
      <c r="D26" s="44">
        <v>120</v>
      </c>
      <c r="E26" s="47"/>
      <c r="F26" s="49">
        <f t="shared" si="0"/>
        <v>0</v>
      </c>
      <c r="G26" s="39"/>
      <c r="H26" s="4"/>
    </row>
    <row r="27" spans="1:8" ht="14.5" x14ac:dyDescent="0.35">
      <c r="A27" s="7" t="s">
        <v>63</v>
      </c>
      <c r="B27" s="50" t="s">
        <v>94</v>
      </c>
      <c r="C27" s="43" t="s">
        <v>45</v>
      </c>
      <c r="D27" s="44">
        <v>72</v>
      </c>
      <c r="E27" s="47"/>
      <c r="F27" s="49">
        <f t="shared" si="0"/>
        <v>0</v>
      </c>
      <c r="G27" s="39"/>
      <c r="H27" s="4"/>
    </row>
    <row r="28" spans="1:8" ht="14.5" x14ac:dyDescent="0.35">
      <c r="A28" s="7" t="s">
        <v>73</v>
      </c>
      <c r="B28" s="50" t="s">
        <v>102</v>
      </c>
      <c r="C28" s="43" t="s">
        <v>45</v>
      </c>
      <c r="D28" s="44">
        <v>45</v>
      </c>
      <c r="E28" s="47"/>
      <c r="F28" s="49">
        <f t="shared" ref="F28" si="1">D28*E28</f>
        <v>0</v>
      </c>
      <c r="G28" s="39"/>
      <c r="H28" s="4"/>
    </row>
    <row r="29" spans="1:8" ht="14.5" x14ac:dyDescent="0.35">
      <c r="A29" s="7" t="s">
        <v>81</v>
      </c>
      <c r="B29" s="50" t="s">
        <v>93</v>
      </c>
      <c r="C29" s="43" t="s">
        <v>45</v>
      </c>
      <c r="D29" s="44">
        <v>752</v>
      </c>
      <c r="E29" s="47"/>
      <c r="F29" s="49">
        <f t="shared" si="0"/>
        <v>0</v>
      </c>
      <c r="G29" s="39"/>
      <c r="H29" s="4"/>
    </row>
    <row r="30" spans="1:8" ht="14.5" x14ac:dyDescent="0.35">
      <c r="A30" s="7" t="s">
        <v>82</v>
      </c>
      <c r="B30" s="48" t="s">
        <v>92</v>
      </c>
      <c r="C30" s="43" t="s">
        <v>45</v>
      </c>
      <c r="D30" s="44">
        <v>70</v>
      </c>
      <c r="E30" s="47"/>
      <c r="F30" s="49">
        <f t="shared" si="0"/>
        <v>0</v>
      </c>
      <c r="G30" s="39"/>
      <c r="H30" s="4"/>
    </row>
    <row r="31" spans="1:8" ht="15" customHeight="1" x14ac:dyDescent="0.35">
      <c r="A31" s="7" t="s">
        <v>88</v>
      </c>
      <c r="B31" s="50" t="s">
        <v>83</v>
      </c>
      <c r="C31" s="43" t="s">
        <v>62</v>
      </c>
      <c r="D31" s="44">
        <v>145</v>
      </c>
      <c r="E31" s="47"/>
      <c r="F31" s="49">
        <f t="shared" si="0"/>
        <v>0</v>
      </c>
      <c r="G31" s="39"/>
      <c r="H31" s="4"/>
    </row>
    <row r="32" spans="1:8" ht="15" customHeight="1" x14ac:dyDescent="0.35">
      <c r="A32" s="7" t="s">
        <v>89</v>
      </c>
      <c r="B32" s="48" t="s">
        <v>116</v>
      </c>
      <c r="C32" s="43" t="s">
        <v>62</v>
      </c>
      <c r="D32" s="44">
        <v>165</v>
      </c>
      <c r="E32" s="47"/>
      <c r="F32" s="49">
        <f t="shared" si="0"/>
        <v>0</v>
      </c>
      <c r="G32" s="39"/>
      <c r="H32" s="4"/>
    </row>
    <row r="33" spans="1:8" ht="15" customHeight="1" x14ac:dyDescent="0.35">
      <c r="A33" s="7" t="s">
        <v>90</v>
      </c>
      <c r="B33" s="48" t="s">
        <v>117</v>
      </c>
      <c r="C33" s="43" t="s">
        <v>62</v>
      </c>
      <c r="D33" s="44">
        <v>50</v>
      </c>
      <c r="E33" s="47"/>
      <c r="F33" s="49">
        <f t="shared" ref="F33:F37" si="2">D33*E33</f>
        <v>0</v>
      </c>
      <c r="G33" s="39"/>
      <c r="H33" s="4"/>
    </row>
    <row r="34" spans="1:8" ht="15" customHeight="1" x14ac:dyDescent="0.35">
      <c r="A34" s="7" t="s">
        <v>91</v>
      </c>
      <c r="B34" s="48" t="s">
        <v>103</v>
      </c>
      <c r="C34" s="43" t="s">
        <v>62</v>
      </c>
      <c r="D34" s="44">
        <v>20</v>
      </c>
      <c r="E34" s="47"/>
      <c r="F34" s="49">
        <f t="shared" si="2"/>
        <v>0</v>
      </c>
      <c r="G34" s="39"/>
      <c r="H34" s="4"/>
    </row>
    <row r="35" spans="1:8" ht="15" customHeight="1" x14ac:dyDescent="0.35">
      <c r="A35" s="7" t="s">
        <v>95</v>
      </c>
      <c r="B35" s="48" t="s">
        <v>104</v>
      </c>
      <c r="C35" s="43" t="s">
        <v>62</v>
      </c>
      <c r="D35" s="44">
        <v>300</v>
      </c>
      <c r="E35" s="47"/>
      <c r="F35" s="49"/>
      <c r="G35" s="39"/>
      <c r="H35" s="4"/>
    </row>
    <row r="36" spans="1:8" ht="15" customHeight="1" x14ac:dyDescent="0.35">
      <c r="A36" s="7" t="s">
        <v>107</v>
      </c>
      <c r="B36" s="48" t="s">
        <v>105</v>
      </c>
      <c r="C36" s="43" t="s">
        <v>62</v>
      </c>
      <c r="D36" s="44">
        <v>270</v>
      </c>
      <c r="E36" s="47"/>
      <c r="F36" s="49">
        <f t="shared" si="2"/>
        <v>0</v>
      </c>
      <c r="G36" s="39"/>
      <c r="H36" s="4"/>
    </row>
    <row r="37" spans="1:8" ht="15" customHeight="1" x14ac:dyDescent="0.35">
      <c r="A37" s="7" t="s">
        <v>108</v>
      </c>
      <c r="B37" s="48" t="s">
        <v>96</v>
      </c>
      <c r="C37" s="43" t="s">
        <v>45</v>
      </c>
      <c r="D37" s="44">
        <v>200</v>
      </c>
      <c r="E37" s="47"/>
      <c r="F37" s="49">
        <f t="shared" si="2"/>
        <v>0</v>
      </c>
      <c r="G37" s="39"/>
      <c r="H37" s="4"/>
    </row>
    <row r="38" spans="1:8" ht="15" customHeight="1" x14ac:dyDescent="0.35">
      <c r="A38" s="7" t="s">
        <v>109</v>
      </c>
      <c r="B38" s="48" t="s">
        <v>106</v>
      </c>
      <c r="C38" s="43" t="s">
        <v>42</v>
      </c>
      <c r="D38" s="44">
        <v>9</v>
      </c>
      <c r="E38" s="47"/>
      <c r="F38" s="49">
        <f t="shared" ref="F38" si="3">D38*E38</f>
        <v>0</v>
      </c>
      <c r="G38" s="39"/>
      <c r="H38" s="4"/>
    </row>
    <row r="39" spans="1:8" ht="15" customHeight="1" x14ac:dyDescent="0.3">
      <c r="A39" s="1"/>
    </row>
    <row r="40" spans="1:8" ht="15" customHeight="1" x14ac:dyDescent="0.35">
      <c r="A40" s="7" t="s">
        <v>78</v>
      </c>
      <c r="B40" s="13" t="s">
        <v>50</v>
      </c>
      <c r="C40" s="8" t="s">
        <v>42</v>
      </c>
      <c r="D40" s="9">
        <v>2</v>
      </c>
      <c r="E40" s="46"/>
      <c r="F40" s="49">
        <f t="shared" si="0"/>
        <v>0</v>
      </c>
      <c r="G40" s="39"/>
      <c r="H40" s="4"/>
    </row>
    <row r="41" spans="1:8" ht="15" customHeight="1" x14ac:dyDescent="0.35">
      <c r="A41" s="7" t="s">
        <v>79</v>
      </c>
      <c r="B41" s="13" t="s">
        <v>76</v>
      </c>
      <c r="C41" s="8" t="s">
        <v>45</v>
      </c>
      <c r="D41" s="9">
        <v>65</v>
      </c>
      <c r="E41" s="46"/>
      <c r="F41" s="49">
        <f t="shared" si="0"/>
        <v>0</v>
      </c>
      <c r="G41" s="39"/>
      <c r="H41" s="4"/>
    </row>
    <row r="42" spans="1:8" ht="15" customHeight="1" x14ac:dyDescent="0.35">
      <c r="A42" s="7" t="s">
        <v>47</v>
      </c>
      <c r="B42" s="13" t="s">
        <v>74</v>
      </c>
      <c r="C42" s="8" t="s">
        <v>45</v>
      </c>
      <c r="D42" s="9">
        <v>24</v>
      </c>
      <c r="E42" s="46"/>
      <c r="F42" s="49">
        <f t="shared" si="0"/>
        <v>0</v>
      </c>
      <c r="G42" s="39"/>
      <c r="H42" s="4"/>
    </row>
    <row r="43" spans="1:8" ht="15" customHeight="1" x14ac:dyDescent="0.35">
      <c r="A43" s="7" t="s">
        <v>48</v>
      </c>
      <c r="B43" s="13" t="s">
        <v>75</v>
      </c>
      <c r="C43" s="8" t="s">
        <v>42</v>
      </c>
      <c r="D43" s="9">
        <v>2</v>
      </c>
      <c r="E43" s="46"/>
      <c r="F43" s="49">
        <f>D43*E43</f>
        <v>0</v>
      </c>
      <c r="G43" s="39"/>
      <c r="H43" s="4"/>
    </row>
    <row r="44" spans="1:8" ht="15" customHeight="1" x14ac:dyDescent="0.35">
      <c r="A44" s="7" t="s">
        <v>49</v>
      </c>
      <c r="B44" s="13" t="s">
        <v>100</v>
      </c>
      <c r="C44" s="8" t="s">
        <v>33</v>
      </c>
      <c r="D44" s="9">
        <v>1</v>
      </c>
      <c r="E44" s="46"/>
      <c r="F44" s="49">
        <f t="shared" si="0"/>
        <v>0</v>
      </c>
      <c r="G44" s="39"/>
      <c r="H44" s="4"/>
    </row>
    <row r="45" spans="1:8" ht="15" customHeight="1" x14ac:dyDescent="0.35">
      <c r="A45" s="7" t="s">
        <v>46</v>
      </c>
      <c r="B45" s="13" t="s">
        <v>110</v>
      </c>
      <c r="C45" s="8" t="s">
        <v>61</v>
      </c>
      <c r="D45" s="44">
        <v>62</v>
      </c>
      <c r="E45" s="46"/>
      <c r="F45" s="49">
        <f t="shared" si="0"/>
        <v>0</v>
      </c>
      <c r="G45" s="39"/>
      <c r="H45" s="4"/>
    </row>
    <row r="46" spans="1:8" ht="15" customHeight="1" x14ac:dyDescent="0.35">
      <c r="A46" s="7" t="s">
        <v>51</v>
      </c>
      <c r="B46" s="13" t="s">
        <v>69</v>
      </c>
      <c r="C46" s="8" t="s">
        <v>61</v>
      </c>
      <c r="D46" s="9">
        <v>114</v>
      </c>
      <c r="E46" s="46"/>
      <c r="F46" s="49">
        <f t="shared" si="0"/>
        <v>0</v>
      </c>
      <c r="G46" s="39"/>
      <c r="H46" s="4"/>
    </row>
    <row r="47" spans="1:8" ht="15" customHeight="1" x14ac:dyDescent="0.35">
      <c r="A47" s="7" t="s">
        <v>52</v>
      </c>
      <c r="B47" s="13" t="s">
        <v>59</v>
      </c>
      <c r="C47" s="8" t="s">
        <v>36</v>
      </c>
      <c r="D47" s="27">
        <v>0.1</v>
      </c>
      <c r="E47" s="46"/>
      <c r="F47" s="49">
        <f t="shared" ref="F47" si="4">D47*E47</f>
        <v>0</v>
      </c>
      <c r="G47" s="39"/>
      <c r="H47" s="4"/>
    </row>
    <row r="48" spans="1:8" ht="15" customHeight="1" x14ac:dyDescent="0.35">
      <c r="A48" s="7" t="s">
        <v>53</v>
      </c>
      <c r="B48" s="13" t="s">
        <v>60</v>
      </c>
      <c r="C48" s="8" t="s">
        <v>62</v>
      </c>
      <c r="D48" s="9">
        <v>220</v>
      </c>
      <c r="E48" s="46"/>
      <c r="F48" s="49">
        <f t="shared" si="0"/>
        <v>0</v>
      </c>
      <c r="G48" s="39"/>
      <c r="H48" s="4"/>
    </row>
    <row r="49" spans="1:8" ht="15" customHeight="1" x14ac:dyDescent="0.35">
      <c r="A49" s="5"/>
      <c r="B49" s="5"/>
      <c r="C49" s="53"/>
      <c r="D49" s="54"/>
      <c r="E49" s="55"/>
      <c r="F49" s="45"/>
      <c r="G49" s="39"/>
    </row>
    <row r="50" spans="1:8" ht="15" customHeight="1" x14ac:dyDescent="0.35">
      <c r="A50" s="7" t="s">
        <v>54</v>
      </c>
      <c r="B50" s="13" t="s">
        <v>111</v>
      </c>
      <c r="C50" s="8" t="s">
        <v>62</v>
      </c>
      <c r="D50" s="9">
        <v>20</v>
      </c>
      <c r="E50" s="46"/>
      <c r="F50" s="49">
        <f t="shared" si="0"/>
        <v>0</v>
      </c>
      <c r="G50" s="39"/>
    </row>
    <row r="51" spans="1:8" ht="15" customHeight="1" x14ac:dyDescent="0.35">
      <c r="A51" s="7" t="s">
        <v>55</v>
      </c>
      <c r="B51" s="13" t="s">
        <v>70</v>
      </c>
      <c r="C51" s="8" t="s">
        <v>45</v>
      </c>
      <c r="D51" s="9">
        <v>210</v>
      </c>
      <c r="E51" s="46"/>
      <c r="F51" s="49">
        <f t="shared" si="0"/>
        <v>0</v>
      </c>
      <c r="G51" s="39"/>
    </row>
    <row r="52" spans="1:8" ht="15" customHeight="1" x14ac:dyDescent="0.35">
      <c r="A52" s="7" t="s">
        <v>56</v>
      </c>
      <c r="B52" s="13" t="s">
        <v>113</v>
      </c>
      <c r="C52" s="8" t="s">
        <v>45</v>
      </c>
      <c r="D52" s="9">
        <v>210</v>
      </c>
      <c r="E52" s="46"/>
      <c r="F52" s="49">
        <f t="shared" si="0"/>
        <v>0</v>
      </c>
      <c r="G52" s="39"/>
    </row>
    <row r="53" spans="1:8" ht="15" customHeight="1" x14ac:dyDescent="0.35">
      <c r="A53" s="7" t="s">
        <v>57</v>
      </c>
      <c r="B53" s="13" t="s">
        <v>66</v>
      </c>
      <c r="C53" s="8" t="s">
        <v>42</v>
      </c>
      <c r="D53" s="9">
        <v>2</v>
      </c>
      <c r="E53" s="46"/>
      <c r="F53" s="49">
        <f t="shared" si="0"/>
        <v>0</v>
      </c>
      <c r="G53" s="39"/>
    </row>
    <row r="54" spans="1:8" ht="15" customHeight="1" x14ac:dyDescent="0.35">
      <c r="A54" s="7" t="s">
        <v>58</v>
      </c>
      <c r="B54" s="13" t="s">
        <v>67</v>
      </c>
      <c r="C54" s="8" t="s">
        <v>33</v>
      </c>
      <c r="D54" s="9">
        <v>1</v>
      </c>
      <c r="E54" s="46"/>
      <c r="F54" s="49">
        <f t="shared" ref="F54:F61" si="5">D54*E54</f>
        <v>0</v>
      </c>
      <c r="G54" s="39"/>
    </row>
    <row r="55" spans="1:8" ht="15" customHeight="1" x14ac:dyDescent="0.35">
      <c r="A55" s="7" t="s">
        <v>121</v>
      </c>
      <c r="B55" s="13" t="s">
        <v>123</v>
      </c>
      <c r="C55" s="8" t="s">
        <v>42</v>
      </c>
      <c r="D55" s="9">
        <v>2</v>
      </c>
      <c r="E55" s="46"/>
      <c r="F55" s="49">
        <f t="shared" si="5"/>
        <v>0</v>
      </c>
      <c r="G55" s="39"/>
    </row>
    <row r="56" spans="1:8" ht="15" customHeight="1" x14ac:dyDescent="0.35">
      <c r="A56" s="7" t="s">
        <v>122</v>
      </c>
      <c r="B56" s="13" t="s">
        <v>124</v>
      </c>
      <c r="C56" s="8" t="s">
        <v>33</v>
      </c>
      <c r="D56" s="9">
        <v>1</v>
      </c>
      <c r="E56" s="46"/>
      <c r="F56" s="49">
        <f t="shared" si="5"/>
        <v>0</v>
      </c>
      <c r="G56" s="39"/>
    </row>
    <row r="57" spans="1:8" ht="15" customHeight="1" x14ac:dyDescent="0.35">
      <c r="A57" s="5"/>
      <c r="B57" s="53"/>
      <c r="C57" s="54"/>
      <c r="D57" s="56"/>
      <c r="E57" s="57"/>
      <c r="F57" s="45"/>
      <c r="G57" s="39"/>
    </row>
    <row r="58" spans="1:8" ht="15" customHeight="1" x14ac:dyDescent="0.35">
      <c r="A58" s="7" t="s">
        <v>112</v>
      </c>
      <c r="B58" s="13" t="s">
        <v>68</v>
      </c>
      <c r="C58" s="8" t="s">
        <v>42</v>
      </c>
      <c r="D58" s="9">
        <v>1</v>
      </c>
      <c r="E58" s="46"/>
      <c r="F58" s="49">
        <f t="shared" si="5"/>
        <v>0</v>
      </c>
      <c r="G58" s="39"/>
      <c r="H58" s="42"/>
    </row>
    <row r="59" spans="1:8" ht="30" customHeight="1" x14ac:dyDescent="0.35">
      <c r="A59" s="7" t="s">
        <v>17</v>
      </c>
      <c r="B59" s="34" t="s">
        <v>77</v>
      </c>
      <c r="C59" s="7" t="s">
        <v>42</v>
      </c>
      <c r="D59" s="9">
        <v>1</v>
      </c>
      <c r="E59" s="46"/>
      <c r="F59" s="49">
        <f t="shared" si="5"/>
        <v>0</v>
      </c>
      <c r="G59" s="39"/>
      <c r="H59" s="28"/>
    </row>
    <row r="60" spans="1:8" ht="15" customHeight="1" x14ac:dyDescent="0.35">
      <c r="A60" s="7" t="s">
        <v>119</v>
      </c>
      <c r="B60" s="34" t="s">
        <v>120</v>
      </c>
      <c r="C60" s="7" t="s">
        <v>42</v>
      </c>
      <c r="D60" s="9">
        <v>2</v>
      </c>
      <c r="E60" s="46"/>
      <c r="F60" s="49">
        <f t="shared" si="5"/>
        <v>0</v>
      </c>
      <c r="G60" s="39"/>
      <c r="H60" s="28"/>
    </row>
    <row r="61" spans="1:8" ht="15" customHeight="1" x14ac:dyDescent="0.35">
      <c r="A61" s="7"/>
      <c r="B61" s="13"/>
      <c r="C61" s="8"/>
      <c r="D61" s="9"/>
      <c r="E61" s="17"/>
      <c r="F61" s="51">
        <f t="shared" si="5"/>
        <v>0</v>
      </c>
      <c r="G61" s="39"/>
    </row>
    <row r="62" spans="1:8" s="4" customFormat="1" ht="24" customHeight="1" thickBot="1" x14ac:dyDescent="0.3">
      <c r="A62" s="5"/>
      <c r="B62" s="67" t="s">
        <v>84</v>
      </c>
      <c r="C62" s="68"/>
      <c r="D62" s="68"/>
      <c r="E62" s="69"/>
      <c r="F62" s="10">
        <f>SUM(F11:F61)</f>
        <v>0</v>
      </c>
      <c r="G62" s="40"/>
    </row>
    <row r="63" spans="1:8" ht="24" customHeight="1" x14ac:dyDescent="0.3">
      <c r="A63" s="58" t="s">
        <v>28</v>
      </c>
      <c r="B63" s="59"/>
      <c r="C63" s="59"/>
      <c r="D63" s="59"/>
      <c r="E63" s="59"/>
      <c r="F63" s="60"/>
      <c r="G63" s="33"/>
    </row>
    <row r="64" spans="1:8" ht="15.5" x14ac:dyDescent="0.35">
      <c r="A64" s="21" t="s">
        <v>21</v>
      </c>
      <c r="B64" s="22"/>
      <c r="C64" s="61"/>
      <c r="D64" s="61"/>
      <c r="E64" s="61"/>
      <c r="F64" s="62"/>
      <c r="G64" s="33"/>
    </row>
    <row r="65" spans="1:7" ht="15.5" x14ac:dyDescent="0.35">
      <c r="A65" s="21" t="s">
        <v>24</v>
      </c>
      <c r="B65" s="22"/>
      <c r="C65" s="63"/>
      <c r="D65" s="63"/>
      <c r="E65" s="63"/>
      <c r="F65" s="64"/>
      <c r="G65" s="33"/>
    </row>
    <row r="66" spans="1:7" ht="15.5" x14ac:dyDescent="0.35">
      <c r="A66" s="21" t="s">
        <v>25</v>
      </c>
      <c r="B66" s="22"/>
      <c r="C66" s="63"/>
      <c r="D66" s="63"/>
      <c r="E66" s="63"/>
      <c r="F66" s="64"/>
      <c r="G66" s="33"/>
    </row>
    <row r="67" spans="1:7" ht="15.5" x14ac:dyDescent="0.35">
      <c r="A67" s="21" t="s">
        <v>26</v>
      </c>
      <c r="B67" s="23"/>
      <c r="C67" s="63"/>
      <c r="D67" s="63"/>
      <c r="E67" s="63"/>
      <c r="F67" s="64"/>
      <c r="G67" s="33"/>
    </row>
    <row r="68" spans="1:7" ht="15.5" x14ac:dyDescent="0.35">
      <c r="A68" s="21" t="s">
        <v>27</v>
      </c>
      <c r="B68" s="22"/>
      <c r="C68" s="63"/>
      <c r="D68" s="63"/>
      <c r="E68" s="63"/>
      <c r="F68" s="64"/>
      <c r="G68" s="33"/>
    </row>
    <row r="69" spans="1:7" ht="16" thickBot="1" x14ac:dyDescent="0.4">
      <c r="A69" s="24"/>
      <c r="B69" s="25"/>
      <c r="C69" s="65"/>
      <c r="D69" s="65"/>
      <c r="E69" s="65"/>
      <c r="F69" s="66"/>
      <c r="G69" s="33"/>
    </row>
  </sheetData>
  <mergeCells count="12">
    <mergeCell ref="A63:F63"/>
    <mergeCell ref="C64:F69"/>
    <mergeCell ref="B62:E62"/>
    <mergeCell ref="A1:F1"/>
    <mergeCell ref="A10:F10"/>
    <mergeCell ref="A2:F2"/>
    <mergeCell ref="A7:F7"/>
    <mergeCell ref="A8:F8"/>
    <mergeCell ref="B3:D3"/>
    <mergeCell ref="B4:D4"/>
    <mergeCell ref="B5:D5"/>
    <mergeCell ref="B6:D6"/>
  </mergeCells>
  <phoneticPr fontId="0" type="noConversion"/>
  <printOptions horizontalCentered="1"/>
  <pageMargins left="0.5" right="0.5" top="0.5" bottom="0.5" header="0.3" footer="0.3"/>
  <pageSetup scale="70" fitToHeight="0" orientation="portrait" verticalDpi="300" r:id="rId1"/>
  <headerFooter>
    <oddFooter xml:space="preserve">&amp;L&amp;"-,Regular"Bid Form Exhibit A
Lock's Creek Drainage Improvements&amp;R&amp;"-,Regular"00 41 16-&amp;P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Exhibit A</vt:lpstr>
      <vt:lpstr>'Bid Form Exhibit A'!Print_Area</vt:lpstr>
      <vt:lpstr>'Bid Form Exhibit A'!Print_Titles</vt:lpstr>
    </vt:vector>
  </TitlesOfParts>
  <Company>Freese and Nichols,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Freese and Nichols;ncl</dc:creator>
  <cp:lastModifiedBy>Gordon Rose</cp:lastModifiedBy>
  <cp:lastPrinted>2025-02-04T14:32:11Z</cp:lastPrinted>
  <dcterms:created xsi:type="dcterms:W3CDTF">2002-08-21T17:25:35Z</dcterms:created>
  <dcterms:modified xsi:type="dcterms:W3CDTF">2026-05-04T14:08:55Z</dcterms:modified>
</cp:coreProperties>
</file>